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385" windowHeight="8370" activeTab="1"/>
  </bookViews>
  <sheets>
    <sheet name="Utánpótlás" sheetId="1" r:id="rId1"/>
    <sheet name="PDD" sheetId="2" r:id="rId2"/>
    <sheet name="Munka3" sheetId="3" r:id="rId3"/>
  </sheets>
  <definedNames>
    <definedName name="_xlnm.Print_Titles" localSheetId="1">'PDD'!$1:$1</definedName>
  </definedNames>
  <calcPr fullCalcOnLoad="1"/>
</workbook>
</file>

<file path=xl/sharedStrings.xml><?xml version="1.0" encoding="utf-8"?>
<sst xmlns="http://schemas.openxmlformats.org/spreadsheetml/2006/main" count="51" uniqueCount="30">
  <si>
    <t>Nehézségi fok</t>
  </si>
  <si>
    <t>Összeállítás</t>
  </si>
  <si>
    <t xml:space="preserve">Kivitel </t>
  </si>
  <si>
    <t>Edző</t>
  </si>
  <si>
    <t>Villányi Krisztina</t>
  </si>
  <si>
    <t>Csapat neve</t>
  </si>
  <si>
    <t xml:space="preserve">Végeredmény </t>
  </si>
  <si>
    <t>Ló neve</t>
  </si>
  <si>
    <t>Ló pontszáma</t>
  </si>
  <si>
    <t>Lassú Adél</t>
  </si>
  <si>
    <t>Bohácsi Melinda</t>
  </si>
  <si>
    <t>Habsburg Ildikó</t>
  </si>
  <si>
    <t>Pongrácz Rosanni</t>
  </si>
  <si>
    <t>Smanók</t>
  </si>
  <si>
    <t>Habsburg Eilika</t>
  </si>
  <si>
    <t>Woody</t>
  </si>
  <si>
    <t>LSC</t>
  </si>
  <si>
    <t>Helyezés</t>
  </si>
  <si>
    <t>Németh Blanka</t>
  </si>
  <si>
    <t>Ács Kornélia</t>
  </si>
  <si>
    <t>Szárnyaló SE</t>
  </si>
  <si>
    <t>Páska Ildikó</t>
  </si>
  <si>
    <t>Leányálom</t>
  </si>
  <si>
    <t>Somogyi Eszter</t>
  </si>
  <si>
    <t>Bence Balázs</t>
  </si>
  <si>
    <t>Habsburg Sophia</t>
  </si>
  <si>
    <t>1.</t>
  </si>
  <si>
    <t>2.</t>
  </si>
  <si>
    <t>Zsiráf</t>
  </si>
  <si>
    <t>Naményi Amanda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</si>
</sst>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24">
    <font>
      <sz val="10"/>
      <name val="Arial"/>
      <family val="0"/>
    </font>
    <font>
      <b/>
      <sz val="12"/>
      <name val="Arial CE"/>
      <family val="2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vertical="center" textRotation="255"/>
      <protection locked="0"/>
    </xf>
    <xf numFmtId="0" fontId="4" fillId="0" borderId="10" xfId="0" applyFont="1" applyBorder="1" applyAlignment="1" applyProtection="1">
      <alignment vertical="center" textRotation="255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64" fontId="0" fillId="0" borderId="11" xfId="0" applyNumberFormat="1" applyFont="1" applyBorder="1" applyAlignment="1" applyProtection="1">
      <alignment horizontal="center"/>
      <protection locked="0"/>
    </xf>
    <xf numFmtId="165" fontId="0" fillId="22" borderId="12" xfId="0" applyNumberFormat="1" applyFont="1" applyFill="1" applyBorder="1" applyAlignment="1">
      <alignment horizontal="center"/>
    </xf>
    <xf numFmtId="164" fontId="0" fillId="0" borderId="13" xfId="0" applyNumberFormat="1" applyFont="1" applyBorder="1" applyAlignment="1" applyProtection="1">
      <alignment horizontal="center"/>
      <protection locked="0"/>
    </xf>
    <xf numFmtId="165" fontId="0" fillId="22" borderId="14" xfId="0" applyNumberFormat="1" applyFont="1" applyFill="1" applyBorder="1" applyAlignment="1">
      <alignment horizontal="center"/>
    </xf>
    <xf numFmtId="164" fontId="0" fillId="0" borderId="15" xfId="0" applyNumberFormat="1" applyFont="1" applyBorder="1" applyAlignment="1" applyProtection="1">
      <alignment horizontal="center"/>
      <protection locked="0"/>
    </xf>
    <xf numFmtId="165" fontId="0" fillId="22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7" xfId="0" applyFont="1" applyBorder="1" applyAlignment="1">
      <alignment/>
    </xf>
    <xf numFmtId="165" fontId="6" fillId="24" borderId="18" xfId="0" applyNumberFormat="1" applyFont="1" applyFill="1" applyBorder="1" applyAlignment="1">
      <alignment horizontal="center"/>
    </xf>
    <xf numFmtId="165" fontId="6" fillId="24" borderId="1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64" fontId="0" fillId="0" borderId="20" xfId="0" applyNumberFormat="1" applyFont="1" applyBorder="1" applyAlignment="1" applyProtection="1">
      <alignment horizontal="center"/>
      <protection locked="0"/>
    </xf>
    <xf numFmtId="164" fontId="0" fillId="0" borderId="21" xfId="0" applyNumberFormat="1" applyFont="1" applyBorder="1" applyAlignment="1" applyProtection="1">
      <alignment horizontal="center"/>
      <protection locked="0"/>
    </xf>
    <xf numFmtId="164" fontId="0" fillId="0" borderId="22" xfId="0" applyNumberFormat="1" applyFont="1" applyBorder="1" applyAlignment="1" applyProtection="1">
      <alignment horizontal="center"/>
      <protection locked="0"/>
    </xf>
    <xf numFmtId="164" fontId="0" fillId="0" borderId="23" xfId="0" applyNumberFormat="1" applyFont="1" applyBorder="1" applyAlignment="1" applyProtection="1">
      <alignment horizontal="center"/>
      <protection locked="0"/>
    </xf>
    <xf numFmtId="164" fontId="0" fillId="0" borderId="24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6" xfId="0" applyFont="1" applyBorder="1" applyAlignment="1" applyProtection="1">
      <alignment vertical="center" textRotation="255"/>
      <protection locked="0"/>
    </xf>
    <xf numFmtId="164" fontId="0" fillId="0" borderId="27" xfId="0" applyNumberFormat="1" applyFont="1" applyBorder="1" applyAlignment="1" applyProtection="1">
      <alignment horizontal="center"/>
      <protection locked="0"/>
    </xf>
    <xf numFmtId="165" fontId="0" fillId="22" borderId="28" xfId="0" applyNumberFormat="1" applyFont="1" applyFill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vertical="center" textRotation="255" wrapText="1"/>
      <protection locked="0"/>
    </xf>
    <xf numFmtId="0" fontId="4" fillId="0" borderId="13" xfId="0" applyFont="1" applyBorder="1" applyAlignment="1" applyProtection="1">
      <alignment vertical="center" textRotation="255"/>
      <protection locked="0"/>
    </xf>
    <xf numFmtId="0" fontId="4" fillId="0" borderId="29" xfId="0" applyFont="1" applyBorder="1" applyAlignment="1" applyProtection="1">
      <alignment vertical="center" textRotation="255"/>
      <protection locked="0"/>
    </xf>
    <xf numFmtId="164" fontId="0" fillId="0" borderId="3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165" fontId="0" fillId="22" borderId="3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5" xfId="0" applyFont="1" applyBorder="1" applyAlignment="1">
      <alignment/>
    </xf>
    <xf numFmtId="164" fontId="0" fillId="0" borderId="36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3" fillId="22" borderId="26" xfId="0" applyFont="1" applyFill="1" applyBorder="1" applyAlignment="1">
      <alignment horizontal="center" vertical="center" textRotation="255" wrapText="1"/>
    </xf>
    <xf numFmtId="0" fontId="3" fillId="22" borderId="37" xfId="0" applyFont="1" applyFill="1" applyBorder="1" applyAlignment="1">
      <alignment horizontal="center" vertical="center" textRotation="255" wrapText="1"/>
    </xf>
    <xf numFmtId="0" fontId="3" fillId="22" borderId="29" xfId="0" applyFont="1" applyFill="1" applyBorder="1" applyAlignment="1">
      <alignment horizontal="center" vertical="center" textRotation="255" wrapText="1"/>
    </xf>
    <xf numFmtId="0" fontId="3" fillId="22" borderId="21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1" bestFit="1" customWidth="1"/>
    <col min="2" max="2" width="14.140625" style="2" bestFit="1" customWidth="1"/>
    <col min="3" max="3" width="13.8515625" style="2" bestFit="1" customWidth="1"/>
    <col min="4" max="4" width="16.28125" style="2" bestFit="1" customWidth="1"/>
    <col min="5" max="11" width="9.140625" style="2" customWidth="1"/>
    <col min="12" max="16384" width="9.140625" style="1" customWidth="1"/>
  </cols>
  <sheetData>
    <row r="1" spans="1:11" ht="155.25" thickBot="1">
      <c r="A1" s="18" t="s">
        <v>5</v>
      </c>
      <c r="B1" s="18" t="s">
        <v>3</v>
      </c>
      <c r="C1" s="18">
        <v>1</v>
      </c>
      <c r="D1" s="18">
        <v>2</v>
      </c>
      <c r="E1" s="18" t="s">
        <v>7</v>
      </c>
      <c r="F1" s="5" t="s">
        <v>0</v>
      </c>
      <c r="G1" s="5" t="s">
        <v>1</v>
      </c>
      <c r="H1" s="4" t="s">
        <v>2</v>
      </c>
      <c r="I1" s="26" t="s">
        <v>8</v>
      </c>
      <c r="J1" s="64" t="s">
        <v>6</v>
      </c>
      <c r="K1" s="65"/>
    </row>
    <row r="2" spans="1:11" ht="17.25" thickBot="1" thickTop="1">
      <c r="A2" s="29" t="s">
        <v>13</v>
      </c>
      <c r="B2" s="29" t="s">
        <v>14</v>
      </c>
      <c r="C2" s="30" t="s">
        <v>11</v>
      </c>
      <c r="D2" s="30" t="s">
        <v>12</v>
      </c>
      <c r="E2" s="30" t="s">
        <v>15</v>
      </c>
      <c r="F2" s="19">
        <v>4.4</v>
      </c>
      <c r="G2" s="8">
        <v>5</v>
      </c>
      <c r="H2" s="8">
        <v>3.8</v>
      </c>
      <c r="I2" s="27">
        <v>4</v>
      </c>
      <c r="J2" s="28">
        <f aca="true" t="shared" si="0" ref="J2:J7">(F2+G2+2*H2+I2)/5</f>
        <v>4.2</v>
      </c>
      <c r="K2" s="9">
        <f>SUM(J2:J4)/3</f>
        <v>3.5533333333333332</v>
      </c>
    </row>
    <row r="3" spans="1:11" ht="16.5" thickTop="1">
      <c r="A3" s="14"/>
      <c r="B3" s="15"/>
      <c r="C3" s="15"/>
      <c r="D3" s="15"/>
      <c r="E3" s="15"/>
      <c r="F3" s="20">
        <v>3.3</v>
      </c>
      <c r="G3" s="10">
        <v>2.5</v>
      </c>
      <c r="H3" s="10">
        <v>3.2</v>
      </c>
      <c r="I3" s="22">
        <v>3.5</v>
      </c>
      <c r="J3" s="11">
        <f t="shared" si="0"/>
        <v>3.1399999999999997</v>
      </c>
      <c r="K3" s="16">
        <f>AVERAGE(J2:J4)</f>
        <v>3.5533333333333332</v>
      </c>
    </row>
    <row r="4" spans="1:11" ht="16.5" thickBot="1">
      <c r="A4" s="24"/>
      <c r="B4" s="25"/>
      <c r="C4" s="25"/>
      <c r="D4" s="25"/>
      <c r="E4" s="25"/>
      <c r="F4" s="21">
        <v>6</v>
      </c>
      <c r="G4" s="12">
        <v>3.2</v>
      </c>
      <c r="H4" s="12">
        <v>2.2</v>
      </c>
      <c r="I4" s="23">
        <v>3</v>
      </c>
      <c r="J4" s="13">
        <f t="shared" si="0"/>
        <v>3.3200000000000003</v>
      </c>
      <c r="K4" s="17">
        <f>AVERAGE(J2:J4)</f>
        <v>3.5533333333333332</v>
      </c>
    </row>
    <row r="5" spans="1:11" ht="17.25" thickBot="1" thickTop="1">
      <c r="A5" s="31" t="s">
        <v>13</v>
      </c>
      <c r="B5" s="31" t="s">
        <v>14</v>
      </c>
      <c r="C5" s="32" t="s">
        <v>9</v>
      </c>
      <c r="D5" s="32" t="s">
        <v>10</v>
      </c>
      <c r="E5" s="32" t="s">
        <v>15</v>
      </c>
      <c r="F5" s="19">
        <v>5</v>
      </c>
      <c r="G5" s="8">
        <v>5</v>
      </c>
      <c r="H5" s="8">
        <v>3.2</v>
      </c>
      <c r="I5" s="27">
        <v>4</v>
      </c>
      <c r="J5" s="28">
        <f t="shared" si="0"/>
        <v>4.08</v>
      </c>
      <c r="K5" s="9">
        <f>SUM(J5:J7)/3</f>
        <v>3.513333333333333</v>
      </c>
    </row>
    <row r="6" spans="1:11" ht="16.5" thickTop="1">
      <c r="A6" s="14"/>
      <c r="B6" s="15"/>
      <c r="C6" s="15"/>
      <c r="D6" s="15"/>
      <c r="E6" s="15"/>
      <c r="F6" s="20">
        <v>4.4</v>
      </c>
      <c r="G6" s="10">
        <v>2.8</v>
      </c>
      <c r="H6" s="10">
        <v>2.8</v>
      </c>
      <c r="I6" s="22">
        <v>3.5</v>
      </c>
      <c r="J6" s="11">
        <f t="shared" si="0"/>
        <v>3.2600000000000002</v>
      </c>
      <c r="K6" s="16">
        <f>AVERAGE(J5:J7)</f>
        <v>3.513333333333333</v>
      </c>
    </row>
    <row r="7" spans="1:11" ht="16.5" thickBot="1">
      <c r="A7" s="24"/>
      <c r="B7" s="25"/>
      <c r="C7" s="25"/>
      <c r="D7" s="25"/>
      <c r="E7" s="25"/>
      <c r="F7" s="21">
        <v>6</v>
      </c>
      <c r="G7" s="12">
        <v>3</v>
      </c>
      <c r="H7" s="12">
        <v>2</v>
      </c>
      <c r="I7" s="23">
        <v>3</v>
      </c>
      <c r="J7" s="13">
        <f t="shared" si="0"/>
        <v>3.2</v>
      </c>
      <c r="K7" s="17">
        <f>AVERAGE(J5:J7)</f>
        <v>3.513333333333333</v>
      </c>
    </row>
    <row r="8" spans="2:6" ht="16.5" thickTop="1">
      <c r="B8" s="1"/>
      <c r="C8" s="1"/>
      <c r="D8" s="1"/>
      <c r="E8" s="1"/>
      <c r="F8" s="6"/>
    </row>
    <row r="9" spans="2:6" ht="15.75">
      <c r="B9" s="1"/>
      <c r="C9" s="1"/>
      <c r="D9" s="1"/>
      <c r="E9" s="1"/>
      <c r="F9" s="6"/>
    </row>
  </sheetData>
  <sheetProtection/>
  <mergeCells count="1">
    <mergeCell ref="J1:K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&amp;CPas-de-deux Utánpótlás
Budapest Bajnokság
2008.ápr.5-6.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Layout" workbookViewId="0" topLeftCell="A1">
      <selection activeCell="D5" sqref="D5"/>
    </sheetView>
  </sheetViews>
  <sheetFormatPr defaultColWidth="9.140625" defaultRowHeight="12.75"/>
  <cols>
    <col min="1" max="1" width="13.28125" style="47" bestFit="1" customWidth="1"/>
    <col min="2" max="2" width="15.00390625" style="47" bestFit="1" customWidth="1"/>
    <col min="3" max="3" width="16.28125" style="49" bestFit="1" customWidth="1"/>
    <col min="4" max="4" width="17.8515625" style="49" customWidth="1"/>
    <col min="5" max="5" width="10.00390625" style="49" bestFit="1" customWidth="1"/>
    <col min="6" max="6" width="4.8515625" style="6" customWidth="1"/>
    <col min="7" max="7" width="4.8515625" style="7" customWidth="1"/>
    <col min="8" max="9" width="4.8515625" style="6" customWidth="1"/>
    <col min="10" max="11" width="9.140625" style="3" customWidth="1"/>
    <col min="12" max="12" width="3.57421875" style="3" bestFit="1" customWidth="1"/>
    <col min="13" max="16384" width="9.140625" style="3" customWidth="1"/>
  </cols>
  <sheetData>
    <row r="1" spans="1:12" ht="168" thickBot="1">
      <c r="A1" s="43" t="s">
        <v>5</v>
      </c>
      <c r="B1" s="43" t="s">
        <v>3</v>
      </c>
      <c r="C1" s="43">
        <v>1</v>
      </c>
      <c r="D1" s="43">
        <v>2</v>
      </c>
      <c r="E1" s="43" t="s">
        <v>7</v>
      </c>
      <c r="F1" s="34" t="s">
        <v>0</v>
      </c>
      <c r="G1" s="34" t="s">
        <v>1</v>
      </c>
      <c r="H1" s="35" t="s">
        <v>2</v>
      </c>
      <c r="I1" s="36" t="s">
        <v>8</v>
      </c>
      <c r="J1" s="66" t="s">
        <v>6</v>
      </c>
      <c r="K1" s="67"/>
      <c r="L1" s="35" t="s">
        <v>17</v>
      </c>
    </row>
    <row r="2" spans="1:15" ht="14.25" thickBot="1" thickTop="1">
      <c r="A2" s="33" t="s">
        <v>13</v>
      </c>
      <c r="B2" s="44" t="s">
        <v>14</v>
      </c>
      <c r="C2" s="30" t="s">
        <v>10</v>
      </c>
      <c r="D2" s="6" t="s">
        <v>29</v>
      </c>
      <c r="E2" s="30" t="s">
        <v>15</v>
      </c>
      <c r="F2" s="19">
        <v>6.5</v>
      </c>
      <c r="G2" s="8">
        <v>6</v>
      </c>
      <c r="H2" s="8">
        <v>5.7</v>
      </c>
      <c r="I2" s="27">
        <v>4</v>
      </c>
      <c r="J2" s="28">
        <f aca="true" t="shared" si="0" ref="J2:J7">(F2+G2+2*H2+I2)/5</f>
        <v>5.58</v>
      </c>
      <c r="K2" s="9">
        <f>SUM(J2:J4)/3</f>
        <v>5.333333333333333</v>
      </c>
      <c r="L2" s="63" t="s">
        <v>26</v>
      </c>
      <c r="M2" s="6"/>
      <c r="N2" s="6"/>
      <c r="O2" s="6"/>
    </row>
    <row r="3" spans="1:15" ht="13.5" thickTop="1">
      <c r="A3" s="46"/>
      <c r="B3" s="58"/>
      <c r="C3" s="48"/>
      <c r="D3" s="54"/>
      <c r="E3" s="48"/>
      <c r="F3" s="20">
        <v>6.5</v>
      </c>
      <c r="G3" s="10">
        <v>6</v>
      </c>
      <c r="H3" s="10">
        <v>5.2</v>
      </c>
      <c r="I3" s="22">
        <v>4.8</v>
      </c>
      <c r="J3" s="11">
        <f t="shared" si="0"/>
        <v>5.54</v>
      </c>
      <c r="K3" s="16">
        <f>AVERAGE(J2:J4)</f>
        <v>5.333333333333333</v>
      </c>
      <c r="M3" s="6"/>
      <c r="N3" s="6"/>
      <c r="O3" s="6"/>
    </row>
    <row r="4" spans="1:15" ht="13.5" thickBot="1">
      <c r="A4" s="50"/>
      <c r="B4" s="51"/>
      <c r="C4" s="52"/>
      <c r="D4" s="53"/>
      <c r="E4" s="52"/>
      <c r="F4" s="21">
        <v>6</v>
      </c>
      <c r="G4" s="12">
        <v>5</v>
      </c>
      <c r="H4" s="12">
        <v>4.3</v>
      </c>
      <c r="I4" s="23">
        <v>4.8</v>
      </c>
      <c r="J4" s="13">
        <f t="shared" si="0"/>
        <v>4.880000000000001</v>
      </c>
      <c r="K4" s="17">
        <f>AVERAGE(J2:J4)</f>
        <v>5.333333333333333</v>
      </c>
      <c r="M4" s="6"/>
      <c r="N4" s="6"/>
      <c r="O4" s="6"/>
    </row>
    <row r="5" spans="1:15" ht="14.25" thickBot="1" thickTop="1">
      <c r="A5" s="33" t="s">
        <v>13</v>
      </c>
      <c r="B5" s="47" t="s">
        <v>14</v>
      </c>
      <c r="C5" s="60" t="s">
        <v>12</v>
      </c>
      <c r="D5" s="60" t="s">
        <v>25</v>
      </c>
      <c r="E5" s="30" t="s">
        <v>15</v>
      </c>
      <c r="F5" s="19">
        <v>7.5</v>
      </c>
      <c r="G5" s="8">
        <v>5.9</v>
      </c>
      <c r="H5" s="8">
        <v>4.8</v>
      </c>
      <c r="I5" s="27">
        <v>4</v>
      </c>
      <c r="J5" s="28">
        <f t="shared" si="0"/>
        <v>5.4</v>
      </c>
      <c r="K5" s="9">
        <f>SUM(J5:J7)/3</f>
        <v>5.326666666666667</v>
      </c>
      <c r="L5" s="63" t="s">
        <v>27</v>
      </c>
      <c r="M5" s="6"/>
      <c r="N5" s="6"/>
      <c r="O5" s="6"/>
    </row>
    <row r="6" spans="1:11" ht="13.5" thickTop="1">
      <c r="A6" s="14"/>
      <c r="B6" s="58"/>
      <c r="C6" s="56"/>
      <c r="D6" s="39"/>
      <c r="E6" s="48"/>
      <c r="F6" s="20">
        <v>7.5</v>
      </c>
      <c r="G6" s="10">
        <v>6.1</v>
      </c>
      <c r="H6" s="10">
        <v>4.3</v>
      </c>
      <c r="I6" s="22">
        <v>4.8</v>
      </c>
      <c r="J6" s="11">
        <f t="shared" si="0"/>
        <v>5.4</v>
      </c>
      <c r="K6" s="16">
        <f>AVERAGE(J5:J7)</f>
        <v>5.326666666666667</v>
      </c>
    </row>
    <row r="7" spans="1:12" ht="13.5" thickBot="1">
      <c r="A7" s="24"/>
      <c r="B7" s="51"/>
      <c r="C7" s="57"/>
      <c r="D7" s="55"/>
      <c r="E7" s="52"/>
      <c r="F7" s="40">
        <v>7</v>
      </c>
      <c r="G7" s="40">
        <v>5.5</v>
      </c>
      <c r="H7" s="40">
        <v>4.3</v>
      </c>
      <c r="I7" s="41">
        <v>4.8</v>
      </c>
      <c r="J7" s="42">
        <f t="shared" si="0"/>
        <v>5.180000000000001</v>
      </c>
      <c r="K7" s="17">
        <f>AVERAGE(J5:J7)</f>
        <v>5.326666666666667</v>
      </c>
      <c r="L7" s="61"/>
    </row>
    <row r="8" spans="1:12" ht="14.25" thickBot="1" thickTop="1">
      <c r="A8" s="33" t="s">
        <v>20</v>
      </c>
      <c r="B8" s="44" t="s">
        <v>21</v>
      </c>
      <c r="C8" s="59" t="s">
        <v>18</v>
      </c>
      <c r="D8" s="38" t="s">
        <v>19</v>
      </c>
      <c r="E8" s="45" t="s">
        <v>22</v>
      </c>
      <c r="F8" s="19">
        <v>10</v>
      </c>
      <c r="G8" s="8">
        <v>7.7</v>
      </c>
      <c r="H8" s="8">
        <v>6.1</v>
      </c>
      <c r="I8" s="27">
        <v>4.8</v>
      </c>
      <c r="J8" s="28">
        <f aca="true" t="shared" si="1" ref="J8:J13">(F8+2*G8+2.5*H8+1.5*I8)/7</f>
        <v>6.8357142857142845</v>
      </c>
      <c r="K8" s="9">
        <f>SUM(J8:J10)/3</f>
        <v>6.964285714285714</v>
      </c>
      <c r="L8" s="3" t="s">
        <v>26</v>
      </c>
    </row>
    <row r="9" spans="1:11" ht="13.5" thickTop="1">
      <c r="A9" s="14"/>
      <c r="B9" s="39"/>
      <c r="C9" s="56"/>
      <c r="D9" s="38"/>
      <c r="E9" s="48"/>
      <c r="F9" s="20">
        <v>9.5</v>
      </c>
      <c r="G9" s="10">
        <v>6.6</v>
      </c>
      <c r="H9" s="10">
        <v>6.9</v>
      </c>
      <c r="I9" s="22">
        <v>5.8</v>
      </c>
      <c r="J9" s="11">
        <f t="shared" si="1"/>
        <v>6.950000000000001</v>
      </c>
      <c r="K9" s="16">
        <f>AVERAGE(J8:J10)</f>
        <v>6.964285714285714</v>
      </c>
    </row>
    <row r="10" spans="1:11" ht="13.5" thickBot="1">
      <c r="A10" s="24"/>
      <c r="B10" s="55"/>
      <c r="C10" s="57"/>
      <c r="D10" s="55"/>
      <c r="E10" s="52"/>
      <c r="F10" s="20">
        <v>10</v>
      </c>
      <c r="G10" s="10">
        <v>8</v>
      </c>
      <c r="H10" s="10">
        <v>6.8</v>
      </c>
      <c r="I10" s="37">
        <v>4.5</v>
      </c>
      <c r="J10" s="11">
        <f t="shared" si="1"/>
        <v>7.107142857142857</v>
      </c>
      <c r="K10" s="17">
        <f>AVERAGE(J8:J10)</f>
        <v>6.964285714285714</v>
      </c>
    </row>
    <row r="11" spans="1:12" ht="14.25" thickBot="1" thickTop="1">
      <c r="A11" s="33" t="s">
        <v>16</v>
      </c>
      <c r="B11" s="44" t="s">
        <v>4</v>
      </c>
      <c r="C11" s="59" t="s">
        <v>23</v>
      </c>
      <c r="D11" s="59" t="s">
        <v>24</v>
      </c>
      <c r="E11" s="45" t="s">
        <v>28</v>
      </c>
      <c r="F11" s="19">
        <v>10</v>
      </c>
      <c r="G11" s="8">
        <v>7.5</v>
      </c>
      <c r="H11" s="8">
        <v>5.3</v>
      </c>
      <c r="I11" s="27">
        <v>4.2</v>
      </c>
      <c r="J11" s="28">
        <f t="shared" si="1"/>
        <v>6.364285714285714</v>
      </c>
      <c r="K11" s="9">
        <f>SUM(J11:J13)/3</f>
        <v>6.142857142857142</v>
      </c>
      <c r="L11" s="3" t="s">
        <v>27</v>
      </c>
    </row>
    <row r="12" spans="1:11" ht="13.5" thickTop="1">
      <c r="A12" s="14"/>
      <c r="B12" s="39"/>
      <c r="C12" s="56"/>
      <c r="D12" s="56"/>
      <c r="E12" s="48"/>
      <c r="F12" s="20">
        <v>9</v>
      </c>
      <c r="G12" s="10">
        <v>6.4</v>
      </c>
      <c r="H12" s="10">
        <v>5.3</v>
      </c>
      <c r="I12" s="22">
        <v>4.6</v>
      </c>
      <c r="J12" s="11">
        <f t="shared" si="1"/>
        <v>5.992857142857142</v>
      </c>
      <c r="K12" s="16">
        <f>AVERAGE(J11:J13)</f>
        <v>6.142857142857142</v>
      </c>
    </row>
    <row r="13" spans="1:11" ht="13.5" thickBot="1">
      <c r="A13" s="24"/>
      <c r="B13" s="55"/>
      <c r="C13" s="57"/>
      <c r="D13" s="57"/>
      <c r="E13" s="52"/>
      <c r="F13" s="40">
        <v>9.5</v>
      </c>
      <c r="G13" s="40">
        <v>7.5</v>
      </c>
      <c r="H13" s="40">
        <v>4.5</v>
      </c>
      <c r="I13" s="62">
        <v>4.5</v>
      </c>
      <c r="J13" s="11">
        <f t="shared" si="1"/>
        <v>6.071428571428571</v>
      </c>
      <c r="K13" s="17">
        <f>AVERAGE(J11:J13)</f>
        <v>6.142857142857142</v>
      </c>
    </row>
    <row r="14" ht="13.5" thickTop="1"/>
  </sheetData>
  <sheetProtection/>
  <mergeCells count="1">
    <mergeCell ref="J1:K1"/>
  </mergeCells>
  <printOptions/>
  <pageMargins left="0.7874015748031497" right="0.7874015748031497" top="1.1023622047244095" bottom="1.9291338582677167" header="0.5118110236220472" footer="0.5118110236220472"/>
  <pageSetup horizontalDpi="300" verticalDpi="300" orientation="landscape" paperSize="9" r:id="rId1"/>
  <headerFooter alignWithMargins="0">
    <oddHeader>&amp;CPas-de-deux
Sóskút Kupa
2010. márc. 20-21.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Számítógéptudományi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villanyi.krisztina</cp:lastModifiedBy>
  <cp:lastPrinted>2010-03-21T13:05:03Z</cp:lastPrinted>
  <dcterms:created xsi:type="dcterms:W3CDTF">2004-09-25T18:38:23Z</dcterms:created>
  <dcterms:modified xsi:type="dcterms:W3CDTF">2010-03-24T07:39:19Z</dcterms:modified>
  <cp:category/>
  <cp:version/>
  <cp:contentType/>
  <cp:contentStatus/>
</cp:coreProperties>
</file>