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<sst xmlns="http://schemas.openxmlformats.org/spreadsheetml/2006/main" count="46" uniqueCount="32">
  <si>
    <t>Versenyző neve</t>
  </si>
  <si>
    <t>Startszám</t>
  </si>
  <si>
    <t>Egyesület</t>
  </si>
  <si>
    <t>Alapülés</t>
  </si>
  <si>
    <t>Zászló</t>
  </si>
  <si>
    <t>Malom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</si>
  <si>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</si>
  <si>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</si>
  <si>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</si>
  <si>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</si>
  <si>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</si>
  <si>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Kötelező</t>
  </si>
  <si>
    <t>Kűr</t>
  </si>
  <si>
    <t>Végeredmény</t>
  </si>
  <si>
    <t>Helyezés</t>
  </si>
  <si>
    <t>Ló</t>
  </si>
  <si>
    <t>Futószárazó</t>
  </si>
  <si>
    <t>Lebegőtámasz</t>
  </si>
  <si>
    <t>Állás</t>
  </si>
  <si>
    <t>Lengés eleje</t>
  </si>
  <si>
    <t>Andrásfalvi Anna</t>
  </si>
  <si>
    <t>SLK</t>
  </si>
  <si>
    <t>Kocsis Szilvia</t>
  </si>
  <si>
    <t>Csillag</t>
  </si>
  <si>
    <t>Czeglédi Bálint</t>
  </si>
  <si>
    <t>Szabó Áron</t>
  </si>
  <si>
    <t>Andrásfalvy Klára</t>
  </si>
  <si>
    <t>Kollár Marina</t>
  </si>
  <si>
    <t>Fehér Viktória</t>
  </si>
  <si>
    <t>LSC</t>
  </si>
  <si>
    <t>Bence Krisztina</t>
  </si>
  <si>
    <t>Havanna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</si>
</sst>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3">
    <font>
      <sz val="12"/>
      <name val="Arial CE"/>
      <family val="0"/>
    </font>
    <font>
      <sz val="12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 applyProtection="1">
      <alignment vertical="center" textRotation="255"/>
      <protection locked="0"/>
    </xf>
    <xf numFmtId="0" fontId="3" fillId="22" borderId="12" xfId="0" applyFont="1" applyFill="1" applyBorder="1" applyAlignment="1">
      <alignment vertical="center" textRotation="255" wrapText="1"/>
    </xf>
    <xf numFmtId="0" fontId="2" fillId="0" borderId="12" xfId="0" applyFont="1" applyBorder="1" applyAlignment="1" applyProtection="1">
      <alignment vertical="center" textRotation="255" wrapText="1"/>
      <protection locked="0"/>
    </xf>
    <xf numFmtId="0" fontId="2" fillId="0" borderId="12" xfId="0" applyFont="1" applyBorder="1" applyAlignment="1">
      <alignment vertical="center" textRotation="255"/>
    </xf>
    <xf numFmtId="0" fontId="2" fillId="0" borderId="12" xfId="0" applyFont="1" applyFill="1" applyBorder="1" applyAlignment="1">
      <alignment vertical="center" textRotation="255"/>
    </xf>
    <xf numFmtId="172" fontId="2" fillId="0" borderId="12" xfId="0" applyNumberFormat="1" applyFont="1" applyBorder="1" applyAlignment="1" applyProtection="1">
      <alignment horizontal="center"/>
      <protection locked="0"/>
    </xf>
    <xf numFmtId="173" fontId="3" fillId="22" borderId="12" xfId="0" applyNumberFormat="1" applyFont="1" applyFill="1" applyBorder="1" applyAlignment="1">
      <alignment horizontal="center"/>
    </xf>
    <xf numFmtId="173" fontId="2" fillId="22" borderId="12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2" fillId="0" borderId="1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4" xfId="54" applyFont="1" applyBorder="1" applyAlignment="1">
      <alignment horizontal="left" vertical="center"/>
      <protection/>
    </xf>
    <xf numFmtId="0" fontId="2" fillId="0" borderId="14" xfId="54" applyFont="1" applyBorder="1" applyAlignment="1">
      <alignment horizontal="center" vertical="center" textRotation="255"/>
      <protection/>
    </xf>
    <xf numFmtId="0" fontId="2" fillId="0" borderId="14" xfId="54" applyFont="1" applyBorder="1" applyAlignment="1">
      <alignment vertical="center" textRotation="255"/>
      <protection/>
    </xf>
    <xf numFmtId="0" fontId="2" fillId="0" borderId="14" xfId="54" applyFont="1" applyBorder="1" applyAlignment="1">
      <alignment horizontal="center" vertical="center"/>
      <protection/>
    </xf>
    <xf numFmtId="172" fontId="2" fillId="0" borderId="15" xfId="0" applyNumberFormat="1" applyFont="1" applyBorder="1" applyAlignment="1" applyProtection="1">
      <alignment horizontal="center"/>
      <protection locked="0"/>
    </xf>
    <xf numFmtId="172" fontId="2" fillId="0" borderId="16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3" fontId="3" fillId="22" borderId="15" xfId="0" applyNumberFormat="1" applyFont="1" applyFill="1" applyBorder="1" applyAlignment="1">
      <alignment horizontal="center"/>
    </xf>
    <xf numFmtId="173" fontId="2" fillId="22" borderId="15" xfId="0" applyNumberFormat="1" applyFont="1" applyFill="1" applyBorder="1" applyAlignment="1">
      <alignment horizontal="center"/>
    </xf>
    <xf numFmtId="0" fontId="5" fillId="0" borderId="17" xfId="54" applyFont="1" applyBorder="1" applyAlignment="1">
      <alignment horizontal="left"/>
      <protection/>
    </xf>
    <xf numFmtId="0" fontId="5" fillId="0" borderId="17" xfId="54" applyFont="1" applyBorder="1" applyAlignment="1">
      <alignment horizontal="left" vertical="center"/>
      <protection/>
    </xf>
    <xf numFmtId="17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5" xfId="54" applyFont="1" applyBorder="1" applyAlignment="1">
      <alignment horizontal="left"/>
      <protection/>
    </xf>
    <xf numFmtId="0" fontId="5" fillId="0" borderId="15" xfId="54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2">
      <selection activeCell="N17" sqref="N17"/>
    </sheetView>
  </sheetViews>
  <sheetFormatPr defaultColWidth="8.796875" defaultRowHeight="15"/>
  <cols>
    <col min="1" max="1" width="15.59765625" style="18" customWidth="1"/>
    <col min="2" max="2" width="3.09765625" style="18" bestFit="1" customWidth="1"/>
    <col min="3" max="3" width="7.3984375" style="18" customWidth="1"/>
    <col min="4" max="4" width="13.59765625" style="19" customWidth="1"/>
    <col min="5" max="5" width="6.19921875" style="19" bestFit="1" customWidth="1"/>
    <col min="6" max="6" width="3.59765625" style="19" hidden="1" customWidth="1"/>
    <col min="7" max="7" width="3.296875" style="19" hidden="1" customWidth="1"/>
    <col min="8" max="12" width="3.69921875" style="19" hidden="1" customWidth="1"/>
    <col min="13" max="13" width="5.69921875" style="19" customWidth="1"/>
    <col min="14" max="14" width="4.59765625" style="19" customWidth="1"/>
    <col min="15" max="15" width="4.09765625" style="19" customWidth="1"/>
    <col min="16" max="16" width="3.69921875" style="20" customWidth="1"/>
    <col min="17" max="17" width="5.296875" style="6" customWidth="1"/>
    <col min="18" max="18" width="5.3984375" style="6" customWidth="1"/>
    <col min="19" max="21" width="5.59765625" style="6" customWidth="1"/>
    <col min="22" max="22" width="2.796875" style="6" customWidth="1"/>
    <col min="23" max="16384" width="8.8984375" style="6" customWidth="1"/>
  </cols>
  <sheetData>
    <row r="1" spans="1:17" ht="15.75" hidden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4"/>
      <c r="Q1" s="5"/>
    </row>
    <row r="2" spans="1:17" ht="15.75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2"/>
      <c r="N2" s="3"/>
      <c r="O2" s="3"/>
      <c r="P2" s="4"/>
      <c r="Q2" s="5"/>
    </row>
    <row r="3" spans="1:22" ht="196.5">
      <c r="A3" s="21" t="s">
        <v>0</v>
      </c>
      <c r="B3" s="22" t="s">
        <v>1</v>
      </c>
      <c r="C3" s="23" t="s">
        <v>2</v>
      </c>
      <c r="D3" s="24" t="s">
        <v>16</v>
      </c>
      <c r="E3" s="24" t="s">
        <v>15</v>
      </c>
      <c r="F3" s="7" t="s">
        <v>3</v>
      </c>
      <c r="G3" s="7" t="s">
        <v>4</v>
      </c>
      <c r="H3" s="7" t="s">
        <v>5</v>
      </c>
      <c r="I3" s="7" t="s">
        <v>17</v>
      </c>
      <c r="J3" s="7" t="s">
        <v>18</v>
      </c>
      <c r="K3" s="7" t="s">
        <v>19</v>
      </c>
      <c r="L3" s="7" t="s">
        <v>15</v>
      </c>
      <c r="M3" s="8" t="s">
        <v>6</v>
      </c>
      <c r="N3" s="9" t="s">
        <v>7</v>
      </c>
      <c r="O3" s="9" t="s">
        <v>8</v>
      </c>
      <c r="P3" s="7" t="s">
        <v>9</v>
      </c>
      <c r="Q3" s="8" t="s">
        <v>10</v>
      </c>
      <c r="R3" s="8" t="s">
        <v>13</v>
      </c>
      <c r="S3" s="10" t="s">
        <v>11</v>
      </c>
      <c r="T3" s="10" t="s">
        <v>12</v>
      </c>
      <c r="U3" s="10" t="s">
        <v>13</v>
      </c>
      <c r="V3" s="11" t="s">
        <v>14</v>
      </c>
    </row>
    <row r="4" spans="1:22" ht="15" customHeight="1">
      <c r="A4" s="28" t="s">
        <v>28</v>
      </c>
      <c r="B4" s="27">
        <v>6</v>
      </c>
      <c r="C4" s="33" t="s">
        <v>29</v>
      </c>
      <c r="D4" s="28" t="s">
        <v>30</v>
      </c>
      <c r="E4" s="33" t="s">
        <v>31</v>
      </c>
      <c r="F4" s="12">
        <v>4.2</v>
      </c>
      <c r="G4" s="12">
        <v>4.2</v>
      </c>
      <c r="H4" s="12">
        <v>5</v>
      </c>
      <c r="I4" s="12">
        <v>2.5</v>
      </c>
      <c r="J4" s="12">
        <v>4.8</v>
      </c>
      <c r="K4" s="25">
        <v>2.8</v>
      </c>
      <c r="L4" s="25">
        <v>5</v>
      </c>
      <c r="M4" s="13">
        <f aca="true" t="shared" si="0" ref="M4:M21">(SUM(F4:L4)+L4)/8</f>
        <v>4.1875</v>
      </c>
      <c r="N4" s="12">
        <v>6.5</v>
      </c>
      <c r="O4" s="12">
        <v>6</v>
      </c>
      <c r="P4" s="12">
        <v>4.8</v>
      </c>
      <c r="Q4" s="14">
        <f aca="true" t="shared" si="1" ref="Q4:Q21">(N4+O4+2*P4)/4</f>
        <v>5.525</v>
      </c>
      <c r="R4" s="14">
        <f aca="true" t="shared" si="2" ref="R4:R18">(M4+Q4)/2</f>
        <v>4.85625</v>
      </c>
      <c r="S4" s="15">
        <f>SUM(M4:M6)/3</f>
        <v>4.341666666666666</v>
      </c>
      <c r="T4" s="15">
        <f>SUM(Q4:Q6)/3</f>
        <v>5.808333333333334</v>
      </c>
      <c r="U4" s="15">
        <f>SUM(R4:R6)/3</f>
        <v>5.075</v>
      </c>
      <c r="V4" s="6">
        <v>1</v>
      </c>
    </row>
    <row r="5" spans="1:21" ht="15" customHeight="1">
      <c r="A5" s="29"/>
      <c r="B5" s="29"/>
      <c r="C5" s="29"/>
      <c r="D5" s="32"/>
      <c r="E5" s="32"/>
      <c r="F5" s="12">
        <v>5.3</v>
      </c>
      <c r="G5" s="12">
        <v>5.1</v>
      </c>
      <c r="H5" s="12">
        <v>4.4</v>
      </c>
      <c r="I5" s="12">
        <v>2.7</v>
      </c>
      <c r="J5" s="12">
        <v>5.4</v>
      </c>
      <c r="K5" s="12">
        <v>3</v>
      </c>
      <c r="L5" s="12">
        <v>4.9</v>
      </c>
      <c r="M5" s="13">
        <f t="shared" si="0"/>
        <v>4.4624999999999995</v>
      </c>
      <c r="N5" s="12">
        <v>7.5</v>
      </c>
      <c r="O5" s="12">
        <v>6.3</v>
      </c>
      <c r="P5" s="12">
        <v>5.9</v>
      </c>
      <c r="Q5" s="14">
        <f t="shared" si="1"/>
        <v>6.4</v>
      </c>
      <c r="R5" s="14">
        <f t="shared" si="2"/>
        <v>5.43125</v>
      </c>
      <c r="S5" s="16">
        <f>SUM(M4:M6)/3</f>
        <v>4.341666666666666</v>
      </c>
      <c r="T5" s="16">
        <f>SUM(Q4:Q6)/3</f>
        <v>5.808333333333334</v>
      </c>
      <c r="U5" s="16">
        <f>SUM(R4:R6)/3</f>
        <v>5.075</v>
      </c>
    </row>
    <row r="6" spans="1:22" ht="15" customHeight="1" thickBot="1">
      <c r="A6" s="31"/>
      <c r="B6" s="31"/>
      <c r="C6" s="31"/>
      <c r="D6" s="31"/>
      <c r="E6" s="31"/>
      <c r="F6" s="17">
        <v>4.9</v>
      </c>
      <c r="G6" s="17">
        <v>5.2</v>
      </c>
      <c r="H6" s="17">
        <v>5.1</v>
      </c>
      <c r="I6" s="17">
        <v>2.8</v>
      </c>
      <c r="J6" s="17">
        <v>5.1</v>
      </c>
      <c r="K6" s="17">
        <v>2.9</v>
      </c>
      <c r="L6" s="17">
        <v>4.5</v>
      </c>
      <c r="M6" s="13">
        <f t="shared" si="0"/>
        <v>4.375</v>
      </c>
      <c r="N6" s="17">
        <v>8</v>
      </c>
      <c r="O6" s="17">
        <v>6</v>
      </c>
      <c r="P6" s="17">
        <v>4</v>
      </c>
      <c r="Q6" s="14">
        <f t="shared" si="1"/>
        <v>5.5</v>
      </c>
      <c r="R6" s="14">
        <f t="shared" si="2"/>
        <v>4.9375</v>
      </c>
      <c r="S6" s="16">
        <f>SUM(M4:M6)/3</f>
        <v>4.341666666666666</v>
      </c>
      <c r="T6" s="39">
        <f>SUM(Q4:Q6)/3</f>
        <v>5.808333333333334</v>
      </c>
      <c r="U6" s="39">
        <f>SUM(R4:R6)/3</f>
        <v>5.075</v>
      </c>
      <c r="V6" s="40"/>
    </row>
    <row r="7" spans="1:22" ht="15" customHeight="1" thickTop="1">
      <c r="A7" s="28" t="s">
        <v>26</v>
      </c>
      <c r="B7" s="33">
        <v>1</v>
      </c>
      <c r="C7" s="28" t="s">
        <v>21</v>
      </c>
      <c r="D7" s="28" t="s">
        <v>22</v>
      </c>
      <c r="E7" s="28" t="s">
        <v>23</v>
      </c>
      <c r="F7" s="25">
        <v>4.8</v>
      </c>
      <c r="G7" s="25">
        <v>4.8</v>
      </c>
      <c r="H7" s="25">
        <v>5.2</v>
      </c>
      <c r="I7" s="25">
        <v>3.2</v>
      </c>
      <c r="J7" s="25">
        <v>4.3</v>
      </c>
      <c r="K7" s="25">
        <v>3</v>
      </c>
      <c r="L7" s="25">
        <v>5</v>
      </c>
      <c r="M7" s="35">
        <f t="shared" si="0"/>
        <v>4.4125</v>
      </c>
      <c r="N7" s="25">
        <v>7.5</v>
      </c>
      <c r="O7" s="25">
        <v>6</v>
      </c>
      <c r="P7" s="25">
        <v>4.5</v>
      </c>
      <c r="Q7" s="36">
        <f t="shared" si="1"/>
        <v>5.625</v>
      </c>
      <c r="R7" s="36">
        <f t="shared" si="2"/>
        <v>5.01875</v>
      </c>
      <c r="S7" s="15">
        <f>SUM(M7:M9)/3</f>
        <v>4.258333333333334</v>
      </c>
      <c r="T7" s="15">
        <f>SUM(Q7:Q9)/3</f>
        <v>5.791666666666667</v>
      </c>
      <c r="U7" s="15">
        <f>SUM(R7:R9)/3</f>
        <v>5.0249999999999995</v>
      </c>
      <c r="V7" s="6">
        <v>2</v>
      </c>
    </row>
    <row r="8" spans="1:21" ht="15" customHeight="1">
      <c r="A8" s="37"/>
      <c r="B8" s="38"/>
      <c r="C8" s="32"/>
      <c r="D8" s="32"/>
      <c r="E8" s="32"/>
      <c r="F8" s="12">
        <v>4.6</v>
      </c>
      <c r="G8" s="12">
        <v>4.2</v>
      </c>
      <c r="H8" s="12">
        <v>4.4</v>
      </c>
      <c r="I8" s="12">
        <v>2.7</v>
      </c>
      <c r="J8" s="12">
        <v>5.4</v>
      </c>
      <c r="K8" s="12">
        <v>3.8</v>
      </c>
      <c r="L8" s="12">
        <v>4.3</v>
      </c>
      <c r="M8" s="13">
        <f t="shared" si="0"/>
        <v>4.2125</v>
      </c>
      <c r="N8" s="12">
        <v>8</v>
      </c>
      <c r="O8" s="12">
        <v>6.2</v>
      </c>
      <c r="P8" s="12">
        <v>5.8</v>
      </c>
      <c r="Q8" s="14">
        <f t="shared" si="1"/>
        <v>6.449999999999999</v>
      </c>
      <c r="R8" s="14">
        <f t="shared" si="2"/>
        <v>5.33125</v>
      </c>
      <c r="S8" s="16">
        <f>SUM(M7:M9)/3</f>
        <v>4.258333333333334</v>
      </c>
      <c r="T8" s="16">
        <f>SUM(Q7:Q9)/3</f>
        <v>5.791666666666667</v>
      </c>
      <c r="U8" s="16">
        <f>SUM(R7:R9)/3</f>
        <v>5.0249999999999995</v>
      </c>
    </row>
    <row r="9" spans="1:21" ht="15" customHeight="1" thickBot="1">
      <c r="A9" s="41"/>
      <c r="B9" s="42"/>
      <c r="C9" s="31"/>
      <c r="D9" s="31"/>
      <c r="E9" s="31"/>
      <c r="F9" s="17">
        <v>4.9</v>
      </c>
      <c r="G9" s="17">
        <v>4.2</v>
      </c>
      <c r="H9" s="17">
        <v>4.8</v>
      </c>
      <c r="I9" s="17">
        <v>3.9</v>
      </c>
      <c r="J9" s="17">
        <v>4.2</v>
      </c>
      <c r="K9" s="17">
        <v>3.2</v>
      </c>
      <c r="L9" s="17">
        <v>4</v>
      </c>
      <c r="M9" s="13">
        <f t="shared" si="0"/>
        <v>4.15</v>
      </c>
      <c r="N9" s="17">
        <v>7.5</v>
      </c>
      <c r="O9" s="17">
        <v>5.1</v>
      </c>
      <c r="P9" s="17">
        <v>4.3</v>
      </c>
      <c r="Q9" s="14">
        <f t="shared" si="1"/>
        <v>5.3</v>
      </c>
      <c r="R9" s="14">
        <f t="shared" si="2"/>
        <v>4.725</v>
      </c>
      <c r="S9" s="16">
        <f>SUM(M7:M9)/3</f>
        <v>4.258333333333334</v>
      </c>
      <c r="T9" s="16">
        <f>SUM(Q7:Q9)/3</f>
        <v>5.791666666666667</v>
      </c>
      <c r="U9" s="16">
        <f>SUM(R7:R9)/3</f>
        <v>5.0249999999999995</v>
      </c>
    </row>
    <row r="10" spans="1:22" ht="15" customHeight="1" thickTop="1">
      <c r="A10" s="28" t="s">
        <v>25</v>
      </c>
      <c r="B10" s="27">
        <v>3</v>
      </c>
      <c r="C10" s="28" t="s">
        <v>21</v>
      </c>
      <c r="D10" s="28" t="s">
        <v>22</v>
      </c>
      <c r="E10" s="28" t="s">
        <v>23</v>
      </c>
      <c r="F10" s="12">
        <v>3.6</v>
      </c>
      <c r="G10" s="12">
        <v>4.7</v>
      </c>
      <c r="H10" s="12">
        <v>3.2</v>
      </c>
      <c r="I10" s="12">
        <v>2.8</v>
      </c>
      <c r="J10" s="12">
        <v>4</v>
      </c>
      <c r="K10" s="25">
        <v>2.5</v>
      </c>
      <c r="L10" s="26">
        <v>5</v>
      </c>
      <c r="M10" s="13">
        <f t="shared" si="0"/>
        <v>3.85</v>
      </c>
      <c r="N10" s="12">
        <v>6.5</v>
      </c>
      <c r="O10" s="12">
        <v>4.5</v>
      </c>
      <c r="P10" s="12">
        <v>3.8</v>
      </c>
      <c r="Q10" s="14">
        <f t="shared" si="1"/>
        <v>4.65</v>
      </c>
      <c r="R10" s="14">
        <f t="shared" si="2"/>
        <v>4.25</v>
      </c>
      <c r="S10" s="15">
        <f>SUM(M10:M12)/3</f>
        <v>3.7416666666666667</v>
      </c>
      <c r="T10" s="15">
        <f>SUM(Q10:Q12)/3</f>
        <v>5.425</v>
      </c>
      <c r="U10" s="15">
        <f>SUM(R10:R12)/3</f>
        <v>4.583333333333333</v>
      </c>
      <c r="V10" s="6">
        <v>3</v>
      </c>
    </row>
    <row r="11" spans="1:21" ht="15" customHeight="1">
      <c r="A11" s="29"/>
      <c r="B11" s="32"/>
      <c r="C11" s="32"/>
      <c r="D11" s="32"/>
      <c r="E11" s="32"/>
      <c r="F11" s="12">
        <v>4.2</v>
      </c>
      <c r="G11" s="12">
        <v>4.7</v>
      </c>
      <c r="H11" s="12">
        <v>3.9</v>
      </c>
      <c r="I11" s="12">
        <v>3.1</v>
      </c>
      <c r="J11" s="12">
        <v>4</v>
      </c>
      <c r="K11" s="12">
        <v>2.9</v>
      </c>
      <c r="L11" s="12">
        <v>4.3</v>
      </c>
      <c r="M11" s="13">
        <f t="shared" si="0"/>
        <v>3.925</v>
      </c>
      <c r="N11" s="12">
        <v>7</v>
      </c>
      <c r="O11" s="12">
        <v>5.9</v>
      </c>
      <c r="P11" s="12">
        <v>5.3</v>
      </c>
      <c r="Q11" s="14">
        <f t="shared" si="1"/>
        <v>5.875</v>
      </c>
      <c r="R11" s="14">
        <f t="shared" si="2"/>
        <v>4.9</v>
      </c>
      <c r="S11" s="16">
        <f>SUM(M10:M12)/3</f>
        <v>3.7416666666666667</v>
      </c>
      <c r="T11" s="16">
        <f>SUM(Q10:Q12)/3</f>
        <v>5.425</v>
      </c>
      <c r="U11" s="16">
        <f>SUM(R10:R12)/3</f>
        <v>4.583333333333333</v>
      </c>
    </row>
    <row r="12" spans="1:21" ht="15" customHeight="1" thickBot="1">
      <c r="A12" s="31"/>
      <c r="B12" s="34"/>
      <c r="C12" s="31"/>
      <c r="D12" s="31"/>
      <c r="E12" s="31"/>
      <c r="F12" s="17">
        <v>4.1</v>
      </c>
      <c r="G12" s="17">
        <v>4.3</v>
      </c>
      <c r="H12" s="17">
        <v>2.1</v>
      </c>
      <c r="I12" s="17">
        <v>3</v>
      </c>
      <c r="J12" s="17">
        <v>2.9</v>
      </c>
      <c r="K12" s="17">
        <v>3.2</v>
      </c>
      <c r="L12" s="17">
        <v>4</v>
      </c>
      <c r="M12" s="13">
        <f t="shared" si="0"/>
        <v>3.4499999999999997</v>
      </c>
      <c r="N12" s="17">
        <v>7.5</v>
      </c>
      <c r="O12" s="17">
        <v>5.9</v>
      </c>
      <c r="P12" s="17">
        <v>4.8</v>
      </c>
      <c r="Q12" s="14">
        <f t="shared" si="1"/>
        <v>5.75</v>
      </c>
      <c r="R12" s="14">
        <f t="shared" si="2"/>
        <v>4.6</v>
      </c>
      <c r="S12" s="16">
        <f>SUM(M10:M12)/3</f>
        <v>3.7416666666666667</v>
      </c>
      <c r="T12" s="16">
        <f>SUM(Q10:Q12)/3</f>
        <v>5.425</v>
      </c>
      <c r="U12" s="16">
        <f>SUM(R10:R12)/3</f>
        <v>4.583333333333333</v>
      </c>
    </row>
    <row r="13" spans="1:22" ht="15" customHeight="1" thickTop="1">
      <c r="A13" s="28" t="s">
        <v>27</v>
      </c>
      <c r="B13" s="27">
        <v>5</v>
      </c>
      <c r="C13" s="28" t="s">
        <v>21</v>
      </c>
      <c r="D13" s="28" t="s">
        <v>22</v>
      </c>
      <c r="E13" s="28" t="s">
        <v>23</v>
      </c>
      <c r="F13" s="12">
        <v>4</v>
      </c>
      <c r="G13" s="12">
        <v>4</v>
      </c>
      <c r="H13" s="12">
        <v>3.8</v>
      </c>
      <c r="I13" s="12">
        <v>3</v>
      </c>
      <c r="J13" s="12">
        <v>4</v>
      </c>
      <c r="K13" s="25">
        <v>2.8</v>
      </c>
      <c r="L13" s="26">
        <v>5</v>
      </c>
      <c r="M13" s="13">
        <f t="shared" si="0"/>
        <v>3.95</v>
      </c>
      <c r="N13" s="12">
        <v>6</v>
      </c>
      <c r="O13" s="12">
        <v>4.5</v>
      </c>
      <c r="P13" s="12">
        <v>4</v>
      </c>
      <c r="Q13" s="14">
        <f t="shared" si="1"/>
        <v>4.625</v>
      </c>
      <c r="R13" s="14">
        <f t="shared" si="2"/>
        <v>4.2875</v>
      </c>
      <c r="S13" s="15">
        <f>SUM(M13:M15)/3</f>
        <v>3.8333333333333335</v>
      </c>
      <c r="T13" s="15">
        <f>SUM(Q13:Q15)/3</f>
        <v>4.833333333333333</v>
      </c>
      <c r="U13" s="15">
        <f>SUM(R13:R15)/3</f>
        <v>4.333333333333333</v>
      </c>
      <c r="V13" s="6">
        <v>4</v>
      </c>
    </row>
    <row r="14" spans="1:21" ht="15" customHeight="1">
      <c r="A14" s="29"/>
      <c r="B14" s="29"/>
      <c r="C14" s="29"/>
      <c r="D14" s="32"/>
      <c r="E14" s="32"/>
      <c r="F14" s="12">
        <v>4.1</v>
      </c>
      <c r="G14" s="12">
        <v>4.3</v>
      </c>
      <c r="H14" s="12">
        <v>4.5</v>
      </c>
      <c r="I14" s="12">
        <v>3</v>
      </c>
      <c r="J14" s="12">
        <v>4.9</v>
      </c>
      <c r="K14" s="12">
        <v>2.6</v>
      </c>
      <c r="L14" s="12">
        <v>4.3</v>
      </c>
      <c r="M14" s="13">
        <f t="shared" si="0"/>
        <v>4</v>
      </c>
      <c r="N14" s="12">
        <v>6.5</v>
      </c>
      <c r="O14" s="12">
        <v>5.3</v>
      </c>
      <c r="P14" s="12">
        <v>4.4</v>
      </c>
      <c r="Q14" s="14">
        <f t="shared" si="1"/>
        <v>5.15</v>
      </c>
      <c r="R14" s="14">
        <f t="shared" si="2"/>
        <v>4.575</v>
      </c>
      <c r="S14" s="16">
        <f>SUM(M13:M15)/3</f>
        <v>3.8333333333333335</v>
      </c>
      <c r="T14" s="16">
        <f>SUM(Q13:Q15)/3</f>
        <v>4.833333333333333</v>
      </c>
      <c r="U14" s="16">
        <f>SUM(R13:R15)/3</f>
        <v>4.333333333333333</v>
      </c>
    </row>
    <row r="15" spans="1:21" ht="15" customHeight="1" thickBot="1">
      <c r="A15" s="31"/>
      <c r="B15" s="31"/>
      <c r="C15" s="31"/>
      <c r="D15" s="31"/>
      <c r="E15" s="31"/>
      <c r="F15" s="17">
        <v>4.1</v>
      </c>
      <c r="G15" s="17">
        <v>3.6</v>
      </c>
      <c r="H15" s="17">
        <v>3.1</v>
      </c>
      <c r="I15" s="17">
        <v>3.2</v>
      </c>
      <c r="J15" s="17">
        <v>3.9</v>
      </c>
      <c r="K15" s="17">
        <v>2.5</v>
      </c>
      <c r="L15" s="17">
        <v>4</v>
      </c>
      <c r="M15" s="13">
        <f t="shared" si="0"/>
        <v>3.55</v>
      </c>
      <c r="N15" s="17">
        <v>5.6</v>
      </c>
      <c r="O15" s="17">
        <v>4.3</v>
      </c>
      <c r="P15" s="17">
        <v>4.5</v>
      </c>
      <c r="Q15" s="14">
        <f t="shared" si="1"/>
        <v>4.725</v>
      </c>
      <c r="R15" s="14">
        <f t="shared" si="2"/>
        <v>4.137499999999999</v>
      </c>
      <c r="S15" s="16">
        <f>SUM(M13:M15)/3</f>
        <v>3.8333333333333335</v>
      </c>
      <c r="T15" s="16">
        <f>SUM(Q13:Q15)/3</f>
        <v>4.833333333333333</v>
      </c>
      <c r="U15" s="16">
        <f>SUM(R13:R15)/3</f>
        <v>4.333333333333333</v>
      </c>
    </row>
    <row r="16" spans="1:22" ht="16.5" thickTop="1">
      <c r="A16" s="30" t="s">
        <v>24</v>
      </c>
      <c r="B16" s="29">
        <v>2</v>
      </c>
      <c r="C16" s="30" t="s">
        <v>21</v>
      </c>
      <c r="D16" s="30" t="s">
        <v>22</v>
      </c>
      <c r="E16" s="30" t="s">
        <v>23</v>
      </c>
      <c r="F16" s="12">
        <v>4.6</v>
      </c>
      <c r="G16" s="12">
        <v>4.8</v>
      </c>
      <c r="H16" s="12">
        <v>3.5</v>
      </c>
      <c r="I16" s="12">
        <v>3.2</v>
      </c>
      <c r="J16" s="12">
        <v>4.3</v>
      </c>
      <c r="K16" s="25">
        <v>3</v>
      </c>
      <c r="L16" s="26">
        <v>5</v>
      </c>
      <c r="M16" s="13">
        <f t="shared" si="0"/>
        <v>4.175</v>
      </c>
      <c r="N16" s="12">
        <v>4.5</v>
      </c>
      <c r="O16" s="12">
        <v>4.5</v>
      </c>
      <c r="P16" s="12">
        <v>3.5</v>
      </c>
      <c r="Q16" s="14">
        <f t="shared" si="1"/>
        <v>4</v>
      </c>
      <c r="R16" s="14">
        <f t="shared" si="2"/>
        <v>4.0875</v>
      </c>
      <c r="S16" s="15">
        <f>SUM(M16:M18)/3</f>
        <v>3.7208333333333337</v>
      </c>
      <c r="T16" s="15">
        <f>SUM(Q16:Q18)/3</f>
        <v>4.316666666666666</v>
      </c>
      <c r="U16" s="15">
        <f>SUM(R16:R18)/3</f>
        <v>4.01875</v>
      </c>
      <c r="V16" s="6">
        <v>5</v>
      </c>
    </row>
    <row r="17" spans="1:21" ht="15.75">
      <c r="A17" s="29"/>
      <c r="B17" s="29"/>
      <c r="C17" s="32"/>
      <c r="D17" s="32"/>
      <c r="E17" s="32"/>
      <c r="F17" s="12">
        <v>4.1</v>
      </c>
      <c r="G17" s="12">
        <v>3.9</v>
      </c>
      <c r="H17" s="12">
        <v>3.2</v>
      </c>
      <c r="I17" s="12">
        <v>3</v>
      </c>
      <c r="J17" s="12">
        <v>4.2</v>
      </c>
      <c r="K17" s="12">
        <v>3.3</v>
      </c>
      <c r="L17" s="12">
        <v>4.3</v>
      </c>
      <c r="M17" s="13">
        <f t="shared" si="0"/>
        <v>3.7875</v>
      </c>
      <c r="N17" s="12">
        <v>6</v>
      </c>
      <c r="O17" s="12">
        <v>5.6</v>
      </c>
      <c r="P17" s="12">
        <v>4.6</v>
      </c>
      <c r="Q17" s="14">
        <f t="shared" si="1"/>
        <v>5.199999999999999</v>
      </c>
      <c r="R17" s="14">
        <f t="shared" si="2"/>
        <v>4.4937499999999995</v>
      </c>
      <c r="S17" s="16">
        <f>SUM(M16:M18)/3</f>
        <v>3.7208333333333337</v>
      </c>
      <c r="T17" s="16">
        <f>SUM(Q16:Q18)/3</f>
        <v>4.316666666666666</v>
      </c>
      <c r="U17" s="16">
        <f>SUM(R16:R18)/3</f>
        <v>4.01875</v>
      </c>
    </row>
    <row r="18" spans="1:21" ht="16.5" thickBot="1">
      <c r="A18" s="31"/>
      <c r="B18" s="31"/>
      <c r="C18" s="31"/>
      <c r="D18" s="31"/>
      <c r="E18" s="31"/>
      <c r="F18" s="17">
        <v>3.2</v>
      </c>
      <c r="G18" s="17">
        <v>3.6</v>
      </c>
      <c r="H18" s="17">
        <v>3.1</v>
      </c>
      <c r="I18" s="17">
        <v>2.2</v>
      </c>
      <c r="J18" s="17">
        <v>3.4</v>
      </c>
      <c r="K18" s="17">
        <v>2.1</v>
      </c>
      <c r="L18" s="17">
        <v>4</v>
      </c>
      <c r="M18" s="13">
        <f t="shared" si="0"/>
        <v>3.2</v>
      </c>
      <c r="N18" s="17">
        <v>4.3</v>
      </c>
      <c r="O18" s="17">
        <v>3.9</v>
      </c>
      <c r="P18" s="17">
        <v>3.4</v>
      </c>
      <c r="Q18" s="14">
        <f t="shared" si="1"/>
        <v>3.75</v>
      </c>
      <c r="R18" s="14">
        <f t="shared" si="2"/>
        <v>3.475</v>
      </c>
      <c r="S18" s="16">
        <f>SUM(M16:M18)/3</f>
        <v>3.7208333333333337</v>
      </c>
      <c r="T18" s="16">
        <f>SUM(Q16:Q18)/3</f>
        <v>4.316666666666666</v>
      </c>
      <c r="U18" s="16">
        <f>SUM(R16:R18)/3</f>
        <v>4.01875</v>
      </c>
    </row>
    <row r="19" spans="1:22" ht="16.5" thickTop="1">
      <c r="A19" s="28" t="s">
        <v>20</v>
      </c>
      <c r="B19" s="33">
        <v>4</v>
      </c>
      <c r="C19" s="28" t="s">
        <v>21</v>
      </c>
      <c r="D19" s="28" t="s">
        <v>22</v>
      </c>
      <c r="E19" s="28" t="s">
        <v>23</v>
      </c>
      <c r="F19" s="12">
        <v>3.8</v>
      </c>
      <c r="G19" s="12">
        <v>4.8</v>
      </c>
      <c r="H19" s="12">
        <v>4</v>
      </c>
      <c r="I19" s="12">
        <v>2.5</v>
      </c>
      <c r="J19" s="12">
        <v>0</v>
      </c>
      <c r="K19" s="25">
        <v>2.5</v>
      </c>
      <c r="L19" s="26">
        <v>5</v>
      </c>
      <c r="M19" s="13">
        <f t="shared" si="0"/>
        <v>3.45</v>
      </c>
      <c r="N19" s="12">
        <v>0</v>
      </c>
      <c r="O19" s="12">
        <v>0</v>
      </c>
      <c r="P19" s="12">
        <v>0</v>
      </c>
      <c r="Q19" s="14">
        <f t="shared" si="1"/>
        <v>0</v>
      </c>
      <c r="R19" s="14">
        <v>0</v>
      </c>
      <c r="S19" s="15">
        <v>0</v>
      </c>
      <c r="T19" s="15">
        <f>SUM(Q19:Q21)/3</f>
        <v>0</v>
      </c>
      <c r="U19" s="15">
        <v>0</v>
      </c>
      <c r="V19" s="6">
        <v>6</v>
      </c>
    </row>
    <row r="20" spans="1:21" ht="15.75">
      <c r="A20" s="29"/>
      <c r="B20" s="29"/>
      <c r="C20" s="32"/>
      <c r="D20" s="32"/>
      <c r="E20" s="32"/>
      <c r="F20" s="12">
        <v>3.3</v>
      </c>
      <c r="G20" s="12">
        <v>3.2</v>
      </c>
      <c r="H20" s="12">
        <v>4.1</v>
      </c>
      <c r="I20" s="12">
        <v>2.6</v>
      </c>
      <c r="J20" s="12">
        <v>0</v>
      </c>
      <c r="K20" s="12">
        <v>2.8</v>
      </c>
      <c r="L20" s="12">
        <v>4.3</v>
      </c>
      <c r="M20" s="13">
        <f t="shared" si="0"/>
        <v>3.075</v>
      </c>
      <c r="N20" s="12">
        <v>0</v>
      </c>
      <c r="O20" s="12">
        <v>0</v>
      </c>
      <c r="P20" s="12">
        <v>0</v>
      </c>
      <c r="Q20" s="14">
        <f t="shared" si="1"/>
        <v>0</v>
      </c>
      <c r="R20" s="14">
        <v>0</v>
      </c>
      <c r="S20" s="16">
        <f>SUM(M19:M21)/3</f>
        <v>3.1750000000000003</v>
      </c>
      <c r="T20" s="16">
        <f>SUM(Q19:Q21)/3</f>
        <v>0</v>
      </c>
      <c r="U20" s="16">
        <f>SUM(R19:R21)/3</f>
        <v>0</v>
      </c>
    </row>
    <row r="21" spans="1:21" ht="16.5" thickBot="1">
      <c r="A21" s="31"/>
      <c r="B21" s="31"/>
      <c r="C21" s="31"/>
      <c r="D21" s="31"/>
      <c r="E21" s="31"/>
      <c r="F21" s="17">
        <v>3.2</v>
      </c>
      <c r="G21" s="17">
        <v>3.6</v>
      </c>
      <c r="H21" s="17">
        <v>4.1</v>
      </c>
      <c r="I21" s="17">
        <v>3.2</v>
      </c>
      <c r="J21" s="17">
        <v>0</v>
      </c>
      <c r="K21" s="17">
        <v>1.9</v>
      </c>
      <c r="L21" s="17">
        <v>4</v>
      </c>
      <c r="M21" s="13">
        <f t="shared" si="0"/>
        <v>3</v>
      </c>
      <c r="N21" s="17">
        <v>0</v>
      </c>
      <c r="O21" s="17">
        <v>0</v>
      </c>
      <c r="P21" s="17">
        <v>0</v>
      </c>
      <c r="Q21" s="14">
        <f t="shared" si="1"/>
        <v>0</v>
      </c>
      <c r="R21" s="14">
        <v>0</v>
      </c>
      <c r="S21" s="39">
        <f>SUM(M19:M21)/3</f>
        <v>3.1750000000000003</v>
      </c>
      <c r="T21" s="16">
        <f>SUM(Q19:Q21)/3</f>
        <v>0</v>
      </c>
      <c r="U21" s="16">
        <f>SUM(R19:R21)/3</f>
        <v>0</v>
      </c>
    </row>
    <row r="22" ht="15.75" thickTop="1"/>
  </sheetData>
  <sheetProtection/>
  <printOptions horizontalCentered="1"/>
  <pageMargins left="0.3937007874015748" right="0.3937007874015748" top="0.9448818897637796" bottom="0.9055118110236221" header="0.2755905511811024" footer="0.31496062992125984"/>
  <pageSetup horizontalDpi="600" verticalDpi="600" orientation="landscape" paperSize="9" scale="90" r:id="rId1"/>
  <headerFooter alignWithMargins="0">
    <oddHeader>&amp;CUtánpótlás Kategória
Sóskút Kupa
2010. márc. 20-21.</oddHeader>
    <oddFooter>&amp;C&amp;P. oldal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 KÖZPONTI LABORATÓRIUM</dc:creator>
  <cp:keywords/>
  <dc:description/>
  <cp:lastModifiedBy>villanyi.krisztina</cp:lastModifiedBy>
  <cp:lastPrinted>2010-03-20T16:27:45Z</cp:lastPrinted>
  <dcterms:created xsi:type="dcterms:W3CDTF">2000-04-03T15:28:02Z</dcterms:created>
  <dcterms:modified xsi:type="dcterms:W3CDTF">2010-03-24T07:41:02Z</dcterms:modified>
  <cp:category/>
  <cp:version/>
  <cp:contentType/>
  <cp:contentStatus/>
</cp:coreProperties>
</file>